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mitjamartini/Developer/github.com/mitja/chatgpt-excel-book/source/_static/excel/"/>
    </mc:Choice>
  </mc:AlternateContent>
  <xr:revisionPtr revIDLastSave="0" documentId="13_ncr:1_{444D57E9-8D55-EE47-AD14-FC58E45810FB}" xr6:coauthVersionLast="47" xr6:coauthVersionMax="47" xr10:uidLastSave="{00000000-0000-0000-0000-000000000000}"/>
  <bookViews>
    <workbookView xWindow="0" yWindow="680" windowWidth="29920" windowHeight="17260" xr2:uid="{68072638-764F-4576-B1F8-88D16DD45D95}"/>
  </bookViews>
  <sheets>
    <sheet name="Dream Fi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2" l="1"/>
  <c r="C6" i="2"/>
  <c r="C8" i="2"/>
  <c r="C9" i="2"/>
  <c r="C7" i="2"/>
  <c r="A15" i="2"/>
  <c r="A14" i="2"/>
  <c r="A16" i="2"/>
  <c r="B10" i="2"/>
  <c r="C10" i="2" s="1"/>
  <c r="B11" i="2" l="1"/>
  <c r="B19" i="2" l="1"/>
  <c r="B20" i="2" s="1" a="1"/>
  <c r="B20" i="2"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<sst xmlns="http://schemas.openxmlformats.org/spreadsheetml/2006/main" count="23" uniqueCount="23">
  <si>
    <t>Prompt</t>
  </si>
  <si>
    <t>Objective</t>
  </si>
  <si>
    <t>lose weight</t>
  </si>
  <si>
    <t>BMR (Basal Metabolic Rate)</t>
  </si>
  <si>
    <t>Calorie intake</t>
  </si>
  <si>
    <t>Calories burned</t>
  </si>
  <si>
    <t>Calorie balance below</t>
  </si>
  <si>
    <t>eat less or be more active</t>
  </si>
  <si>
    <t>stop eating too much</t>
  </si>
  <si>
    <t>keep it at that level</t>
  </si>
  <si>
    <t>make sure to excercise to not loose muscle mass</t>
  </si>
  <si>
    <t>Result</t>
  </si>
  <si>
    <t>Calorie balance</t>
  </si>
  <si>
    <t>Facts</t>
  </si>
  <si>
    <t>Key</t>
  </si>
  <si>
    <t>Value</t>
  </si>
  <si>
    <t>Joined</t>
  </si>
  <si>
    <t>All facts:</t>
  </si>
  <si>
    <t>Selected recommendation</t>
  </si>
  <si>
    <t>Dream Fit</t>
  </si>
  <si>
    <t>Your Daily Weight Loss Motivation Guide</t>
  </si>
  <si>
    <t>Lookup table</t>
  </si>
  <si>
    <t>Recommendation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</si>
</sst>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sz val="11"/>
      <color rgb="FF3F3F76"/>
      <name val="Calibri"/>
      <family val="2"/>
      <scheme val="minor"/>
    </font>
    <font>
      <sz val="18"/>
      <color theme="3"/>
      <name val="Calibri Light"/>
      <family val="2"/>
      <scheme val="major"/>
    </font>
    <font>
      <b/>
      <sz val="11"/>
      <color theme="3"/>
      <name val="Calibri"/>
      <family val="2"/>
      <scheme val="minor"/>
    </font>
    <font>
      <b/>
      <sz val="11"/>
      <color rgb="FFFA7D00"/>
      <name val="Calibri"/>
      <family val="2"/>
      <scheme val="minor"/>
    </font>
  </fonts>
  <fills count="5">
    <fill>
      <patternFill patternType="none"/>
    </fill>
    <fill>
      <patternFill patternType="gray125"/>
    </fill>
    <fill>
      <patternFill patternType="solid">
        <fgColor rgb="FFFFCC99"/>
      </patternFill>
    </fill>
    <fill>
      <patternFill patternType="solid">
        <fgColor theme="4" tint="0.79998168889431442"/>
        <bgColor indexed="64"/>
      </patternFill>
    </fill>
    <fill>
      <patternFill patternType="solid">
        <fgColor rgb="FFF2F2F2"/>
      </patternFill>
    </fill>
  </fills>
  <borders count="4">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right/>
      <top style="thin">
        <color indexed="64"/>
      </top>
      <bottom style="thin">
        <color indexed="64"/>
      </bottom>
      <diagonal/>
    </border>
  </borders>
  <cellStyleXfs count="5">
    <xf numFmtId="0" fontId="0" fillId="0" borderId="0"/>
    <xf numFmtId="0" fontId="2" fillId="2" borderId="2" applyNumberFormat="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4" borderId="2" applyNumberFormat="0" applyAlignment="0" applyProtection="0"/>
  </cellStyleXfs>
  <cellXfs count="14">
    <xf numFmtId="0" fontId="0" fillId="0" borderId="0" xfId="0"/>
    <xf numFmtId="0" fontId="0" fillId="0" borderId="1" xfId="0" applyBorder="1"/>
    <xf numFmtId="0" fontId="1" fillId="0" borderId="1" xfId="0" applyFont="1" applyBorder="1"/>
    <xf numFmtId="0" fontId="0" fillId="0" borderId="0" xfId="0" applyAlignment="1">
      <alignment wrapText="1"/>
    </xf>
    <xf numFmtId="0" fontId="0" fillId="0" borderId="3" xfId="0" applyBorder="1" applyAlignment="1">
      <alignment vertical="top" wrapText="1"/>
    </xf>
    <xf numFmtId="0" fontId="2" fillId="2" borderId="2" xfId="1"/>
    <xf numFmtId="0" fontId="0" fillId="0" borderId="0" xfId="0" applyAlignment="1">
      <alignment vertical="top"/>
    </xf>
    <xf numFmtId="0" fontId="0" fillId="3" borderId="0" xfId="0" applyFill="1"/>
    <xf numFmtId="0" fontId="0" fillId="3" borderId="1" xfId="0" applyFill="1" applyBorder="1"/>
    <xf numFmtId="0" fontId="3" fillId="0" borderId="0" xfId="2"/>
    <xf numFmtId="0" fontId="4" fillId="0" borderId="0" xfId="3"/>
    <xf numFmtId="0" fontId="5" fillId="4" borderId="2" xfId="4" applyAlignment="1">
      <alignment vertical="top" wrapText="1"/>
    </xf>
    <xf numFmtId="0" fontId="0" fillId="0" borderId="0" xfId="0" quotePrefix="1"/>
    <xf numFmtId="0" fontId="0" fillId="0" borderId="3" xfId="0" applyBorder="1"/>
  </cellXfs>
  <cellStyles count="5">
    <cellStyle name="Calculation" xfId="4" builtinId="22"/>
    <cellStyle name="Heading 4" xfId="3" builtinId="19"/>
    <cellStyle name="Input" xfId="1" builtinId="20"/>
    <cellStyle name="Normal" xfId="0" builtinId="0"/>
    <cellStyle name="Title" xfId="2" builtinId="15"/>
  </cellStyles>
  <dxfs count="0"/>
  <tableStyles count="1" defaultTableStyle="TableStyleMedium2" defaultPivotStyle="PivotStyleLight16">
    <tableStyle name="Invisible" pivot="0" table="0" count="0" xr9:uid="{CF53E9C3-04FC-4CE0-865B-8D0A110BE0D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2A2724A4-181D-412B-9DFB-BBD09E8E7671}">
  <we:reference id="wa200003696" version="1.2.0.0" store="de-DE" storeType="OMEX"/>
  <we:alternateReferences>
    <we:reference id="WA200003696" version="1.2.0.0" store="" storeType="OMEX"/>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_xldudf_LABS_GENERATIVEAI</we:customFunctionIds>
      </we:customFunctionIdList>
    </a:ext>
  </we:extLst>
</we:webextension>
</file>

<file path=xl/webextensions/webextension2.xml><?xml version="1.0" encoding="utf-8"?>
<we:webextension xmlns:we="http://schemas.microsoft.com/office/webextensions/webextension/2010/11" id="{BA8286B6-05AB-8542-971B-69D08A1FAA21}">
  <we:reference id="wa104380862" version="1.5.0.0" store="de-DE" storeType="OMEX"/>
  <we:alternateReferences>
    <we:reference id="wa104380862" version="1.5.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_xldudf_SCRIPTLAB_STREAMINGFUNCTION_INCREMENT</we:customFunctionIds>
        <we:customFunctionIds>_xldudf_SCRIPTLAB_BLANKSNIPPET2_IPIFY</we:customFunctionIds>
        <we:customFunctionIds>_xldudf_SCRIPTLAB_CHATGPTCOMPLETIONEXCELFUNCTION_CHATGPTCOMPLETION</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96608-1E3B-4187-9595-299E3743AEC2}">
  <dimension ref="A1:J20"/>
  <sheetViews>
    <sheetView showGridLines="0" tabSelected="1" zoomScale="140" zoomScaleNormal="140" workbookViewId="0">
      <selection activeCell="D19" sqref="D19"/>
    </sheetView>
  </sheetViews>
  <sheetFormatPr baseColWidth="10" defaultColWidth="10.6640625" defaultRowHeight="15" x14ac:dyDescent="0.2"/>
  <cols>
    <col min="1" max="1" width="24.6640625" customWidth="1"/>
    <col min="2" max="2" width="40.33203125" customWidth="1"/>
    <col min="3" max="3" width="28.1640625" bestFit="1" customWidth="1"/>
  </cols>
  <sheetData>
    <row r="1" spans="1:3" ht="24" x14ac:dyDescent="0.3">
      <c r="A1" s="9" t="s">
        <v>19</v>
      </c>
    </row>
    <row r="2" spans="1:3" x14ac:dyDescent="0.2">
      <c r="A2" s="10" t="s">
        <v>20</v>
      </c>
    </row>
    <row r="3" spans="1:3" ht="6" customHeight="1" x14ac:dyDescent="0.2">
      <c r="A3" s="10"/>
    </row>
    <row r="4" spans="1:3" x14ac:dyDescent="0.2">
      <c r="A4" s="7" t="s">
        <v>13</v>
      </c>
      <c r="B4" s="7"/>
      <c r="C4" s="7"/>
    </row>
    <row r="5" spans="1:3" x14ac:dyDescent="0.2">
      <c r="A5" s="2" t="s">
        <v>14</v>
      </c>
      <c r="B5" s="2" t="s">
        <v>15</v>
      </c>
      <c r="C5" s="2" t="s">
        <v>16</v>
      </c>
    </row>
    <row r="6" spans="1:3" x14ac:dyDescent="0.2">
      <c r="A6" t="s">
        <v>1</v>
      </c>
      <c r="B6" t="s">
        <v>2</v>
      </c>
      <c r="C6" t="str">
        <f>_xlfn.TEXTJOIN(": ",FALSE,A6:B6)</f>
        <v>Objective: lose weight</v>
      </c>
    </row>
    <row r="7" spans="1:3" x14ac:dyDescent="0.2">
      <c r="A7" t="s">
        <v>4</v>
      </c>
      <c r="B7" s="5">
        <v>2400</v>
      </c>
      <c r="C7" t="str">
        <f>_xlfn.TEXTJOIN(": ",FALSE,A7:B7)</f>
        <v>Calorie intake: 2400</v>
      </c>
    </row>
    <row r="8" spans="1:3" x14ac:dyDescent="0.2">
      <c r="A8" t="s">
        <v>5</v>
      </c>
      <c r="B8" s="5">
        <v>1000</v>
      </c>
      <c r="C8" t="str">
        <f>_xlfn.TEXTJOIN(": ",FALSE,A8:B8)</f>
        <v>Calories burned: 1000</v>
      </c>
    </row>
    <row r="9" spans="1:3" x14ac:dyDescent="0.2">
      <c r="A9" s="1" t="s">
        <v>3</v>
      </c>
      <c r="B9" s="1">
        <v>1850</v>
      </c>
      <c r="C9" s="1" t="str">
        <f>_xlfn.TEXTJOIN(": ",FALSE,A9:B9)</f>
        <v>BMR (Basal Metabolic Rate): 1850</v>
      </c>
    </row>
    <row r="10" spans="1:3" x14ac:dyDescent="0.2">
      <c r="A10" s="13" t="s">
        <v>12</v>
      </c>
      <c r="B10" s="13">
        <f>B7-B8-B9</f>
        <v>-450</v>
      </c>
      <c r="C10" s="13" t="str">
        <f>_xlfn.TEXTJOIN(": ",FALSE,A10:B10)</f>
        <v>Calorie balance: -450</v>
      </c>
    </row>
    <row r="11" spans="1:3" ht="59" customHeight="1" x14ac:dyDescent="0.2">
      <c r="A11" s="6" t="s">
        <v>17</v>
      </c>
      <c r="B11" s="3" t="str">
        <f>_xlfn.TEXTJOIN(_xlfn.UNICHAR(10),TRUE,C6:C9)</f>
        <v>Objective: lose weight
Calorie intake: 2400
Calories burned: 1000
BMR (Basal Metabolic Rate): 1850</v>
      </c>
    </row>
    <row r="12" spans="1:3" x14ac:dyDescent="0.2">
      <c r="A12" s="7" t="s">
        <v>21</v>
      </c>
      <c r="B12" s="7"/>
    </row>
    <row r="13" spans="1:3" x14ac:dyDescent="0.2">
      <c r="A13" s="2" t="s">
        <v>6</v>
      </c>
      <c r="B13" s="2" t="s">
        <v>22</v>
      </c>
    </row>
    <row r="14" spans="1:3" x14ac:dyDescent="0.2">
      <c r="A14">
        <f>ROUNDUP(B9/4*-1,-1)*1.2</f>
        <v>-564</v>
      </c>
      <c r="B14" t="s">
        <v>10</v>
      </c>
    </row>
    <row r="15" spans="1:3" x14ac:dyDescent="0.2">
      <c r="A15">
        <f>ROUNDUP(B9/4*-1,-1)*0.8</f>
        <v>-376</v>
      </c>
      <c r="B15" t="s">
        <v>9</v>
      </c>
    </row>
    <row r="16" spans="1:3" x14ac:dyDescent="0.2">
      <c r="A16">
        <f>ROUNDUP(B9/4,-1)</f>
        <v>470</v>
      </c>
      <c r="B16" t="s">
        <v>7</v>
      </c>
    </row>
    <row r="17" spans="1:10" x14ac:dyDescent="0.2">
      <c r="A17" s="1">
        <v>9999</v>
      </c>
      <c r="B17" s="1" t="s">
        <v>8</v>
      </c>
    </row>
    <row r="18" spans="1:10" x14ac:dyDescent="0.2">
      <c r="A18" s="8" t="s">
        <v>18</v>
      </c>
      <c r="B18" s="8" t="str">
        <f>_xlfn.XLOOKUP(B10,A14:A17,B14:B17,"",1,1)</f>
        <v>keep it at that level</v>
      </c>
      <c r="J18" s="12"/>
    </row>
    <row r="19" spans="1:10" ht="133.5" customHeight="1" x14ac:dyDescent="0.2">
      <c r="A19" s="4" t="s">
        <v>0</v>
      </c>
      <c r="B19" s="4" t="str">
        <f>"given the following facts (yesterday's values and the objective):"&amp;_xlfn.UNICHAR(10)&amp;B11&amp;_xlfn.UNICHAR(10)&amp;"and following recommendation: "&amp;_xlfn.UNICHAR(10)&amp;B18&amp;_xlfn.UNICHAR(10)&amp;"Please give a motivating statement for today."</f>
        <v>given the following facts (yesterday's values and the objective):
Objective: lose weight
Calorie intake: 2400
Calories burned: 1000
BMR (Basal Metabolic Rate): 1850
and following recommendation: 
keep it at that level
Please give a motivating statement for today.</v>
      </c>
      <c r="J19" s="12"/>
    </row>
    <row r="20" spans="1:10" ht="76" customHeight="1" x14ac:dyDescent="0.2">
      <c r="A20" s="4" t="s">
        <v>11</v>
      </c>
      <c r="B20" s="11" t="str" cm="1">
        <f t="array" ref="B20">_xldudf_LABS_GENERATIVEAI(B19)</f>
        <v>"Stay focused and determined today as you continue on your weight loss journey. Remember, by keeping your calorie intake at 2400 and burning 1000 calories, you are on track to reach your objective. Keep up the great work!"</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Dream Fit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Mitja Martini</dc:creator>
  <cp:lastModifiedBy>Mitja Martini</cp:lastModifiedBy>
  <dcterms:created xsi:type="dcterms:W3CDTF">2023-06-14T12:17:38Z</dcterms:created>
  <dcterms:modified xsi:type="dcterms:W3CDTF">2023-08-10T09:25:50Z</dcterms:modified>
</cp:coreProperties>
</file>